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Q:\Budget\FY 2020-2021\"/>
    </mc:Choice>
  </mc:AlternateContent>
  <xr:revisionPtr revIDLastSave="0" documentId="13_ncr:1_{72A9DF5A-2E9F-4B5F-9B62-97904240742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Final 2019-2020" sheetId="4" r:id="rId1"/>
  </sheets>
  <calcPr calcId="191029"/>
</workbook>
</file>

<file path=xl/calcChain.xml><?xml version="1.0" encoding="utf-8"?>
<calcChain xmlns="http://schemas.openxmlformats.org/spreadsheetml/2006/main">
  <c r="F64" i="4" l="1"/>
  <c r="F63" i="4"/>
  <c r="F47" i="4" l="1"/>
  <c r="F62" i="4" s="1"/>
  <c r="F13" i="4" l="1"/>
  <c r="F61" i="4" l="1"/>
  <c r="F65" i="4" s="1"/>
</calcChain>
</file>

<file path=xl/sharedStrings.xml><?xml version="1.0" encoding="utf-8"?>
<sst xmlns="http://schemas.openxmlformats.org/spreadsheetml/2006/main" count="98" uniqueCount="94">
  <si>
    <t>Salaries &amp; Benefits</t>
  </si>
  <si>
    <t>Full Time Staff Pay</t>
  </si>
  <si>
    <t>Volunteer Pay</t>
  </si>
  <si>
    <t>OASDI/Social Security</t>
  </si>
  <si>
    <t>PERS</t>
  </si>
  <si>
    <t>Workers Compensation</t>
  </si>
  <si>
    <t>Services &amp; Supplies</t>
  </si>
  <si>
    <t>Clothing</t>
  </si>
  <si>
    <t>Radio/Dispatch Fees</t>
  </si>
  <si>
    <t>Telephone</t>
  </si>
  <si>
    <t>Food</t>
  </si>
  <si>
    <t>Household Expense</t>
  </si>
  <si>
    <t>Liability Insurance</t>
  </si>
  <si>
    <t>Office Equipment Maint.</t>
  </si>
  <si>
    <t>Medical Supplies</t>
  </si>
  <si>
    <t>Memberships</t>
  </si>
  <si>
    <t>Office Supplies</t>
  </si>
  <si>
    <t>Accounting/Auditing Fees</t>
  </si>
  <si>
    <t>Director's Fees</t>
  </si>
  <si>
    <t>Medical Services</t>
  </si>
  <si>
    <t>Legal Notices</t>
  </si>
  <si>
    <t>Special District Expense</t>
  </si>
  <si>
    <t>Fuel</t>
  </si>
  <si>
    <t>Utilities</t>
  </si>
  <si>
    <t>Mobile Equipment</t>
  </si>
  <si>
    <t>Contingencies</t>
  </si>
  <si>
    <t>Totals</t>
  </si>
  <si>
    <t>Employee Insurance Benefits</t>
  </si>
  <si>
    <t>Estimated Available Funds</t>
  </si>
  <si>
    <t>Equipment</t>
  </si>
  <si>
    <t>Professional Services</t>
  </si>
  <si>
    <t>51000</t>
  </si>
  <si>
    <t>51010</t>
  </si>
  <si>
    <t>52010</t>
  </si>
  <si>
    <t>52015</t>
  </si>
  <si>
    <t>53010</t>
  </si>
  <si>
    <t>54010</t>
  </si>
  <si>
    <t>61110</t>
  </si>
  <si>
    <t>61215</t>
  </si>
  <si>
    <t>61221</t>
  </si>
  <si>
    <t>61310</t>
  </si>
  <si>
    <t>61425</t>
  </si>
  <si>
    <t>61525</t>
  </si>
  <si>
    <t>61720</t>
  </si>
  <si>
    <t>61725</t>
  </si>
  <si>
    <t>61730</t>
  </si>
  <si>
    <t>61845</t>
  </si>
  <si>
    <t>61920</t>
  </si>
  <si>
    <t>62020</t>
  </si>
  <si>
    <t>62223</t>
  </si>
  <si>
    <t>62301</t>
  </si>
  <si>
    <t>62327</t>
  </si>
  <si>
    <t>62381</t>
  </si>
  <si>
    <t>62420</t>
  </si>
  <si>
    <t>62888</t>
  </si>
  <si>
    <t>62920</t>
  </si>
  <si>
    <t>63070</t>
  </si>
  <si>
    <t>SubObject</t>
  </si>
  <si>
    <t>Final Budget</t>
  </si>
  <si>
    <t>FISCAL YEAR 2020/2021</t>
  </si>
  <si>
    <t>20/21 Final</t>
  </si>
  <si>
    <t>Regular Pay- Sick Leave</t>
  </si>
  <si>
    <t>51015</t>
  </si>
  <si>
    <t>Unemployment Insurance</t>
  </si>
  <si>
    <t>53015</t>
  </si>
  <si>
    <t>Maint.Mobile Equip-supplies</t>
  </si>
  <si>
    <t>Maint.Mobile Equip-services</t>
  </si>
  <si>
    <t>61721</t>
  </si>
  <si>
    <t>Maint. Other Equip.- serv.</t>
  </si>
  <si>
    <t>61731</t>
  </si>
  <si>
    <t>Maint. Other Equip.- supp.</t>
  </si>
  <si>
    <t>61846</t>
  </si>
  <si>
    <t>Maint. Struct/Grds-service</t>
  </si>
  <si>
    <t>Maint. Struct/Grds-supplies</t>
  </si>
  <si>
    <t>62219</t>
  </si>
  <si>
    <t>62221</t>
  </si>
  <si>
    <t>PC Software Purchases</t>
  </si>
  <si>
    <t>Postage</t>
  </si>
  <si>
    <t>Laundry Services</t>
  </si>
  <si>
    <t>62358</t>
  </si>
  <si>
    <t>62367</t>
  </si>
  <si>
    <t>Equipment Lease and Rent</t>
  </si>
  <si>
    <t>62500</t>
  </si>
  <si>
    <t>Small Tools &amp; Intruments</t>
  </si>
  <si>
    <t>62715</t>
  </si>
  <si>
    <t>Education and Training</t>
  </si>
  <si>
    <t>62826</t>
  </si>
  <si>
    <t>Travel Other</t>
  </si>
  <si>
    <t>62928</t>
  </si>
  <si>
    <t>TOTAL SALARIES AND BENEFITS</t>
  </si>
  <si>
    <t>TOTAL SERVICES &amp; SUPPLIES</t>
  </si>
  <si>
    <t>Computer Equipment</t>
  </si>
  <si>
    <t xml:space="preserve">Buildings &amp; Improvements </t>
  </si>
  <si>
    <t>Fixed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</si>
</sst>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 x14ac:knownFonts="1">
    <font>
      <sz val="10"/>
      <name val="Arial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u/>
      <sz val="18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i/>
      <sz val="12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164" fontId="0" fillId="0" borderId="0"/>
  </cellStyleXfs>
  <cellXfs count="14">
    <xf numFmtId="164" fontId="0" fillId="0" borderId="0" xfId="0"/>
    <xf numFmtId="164" fontId="1" fillId="0" borderId="0" xfId="0" applyFont="1"/>
    <xf numFmtId="164" fontId="2" fillId="0" borderId="0" xfId="0" applyFont="1"/>
    <xf numFmtId="14" fontId="3" fillId="0" borderId="0" xfId="0" applyNumberFormat="1" applyFont="1"/>
    <xf numFmtId="164" fontId="4" fillId="0" borderId="0" xfId="0" applyFont="1"/>
    <xf numFmtId="164" fontId="3" fillId="0" borderId="0" xfId="0" applyFont="1"/>
    <xf numFmtId="164" fontId="6" fillId="0" borderId="0" xfId="0" applyFont="1"/>
    <xf numFmtId="164" fontId="7" fillId="0" borderId="0" xfId="0" applyFont="1"/>
    <xf numFmtId="49" fontId="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164" fontId="8" fillId="0" borderId="0" xfId="0" applyFont="1" applyAlignment="1">
      <alignment horizontal="center"/>
    </xf>
    <xf numFmtId="164" fontId="9" fillId="0" borderId="0" xfId="0" applyFont="1"/>
    <xf numFmtId="0" fontId="3" fillId="0" borderId="0" xfId="0" applyNumberFormat="1" applyFont="1"/>
    <xf numFmtId="164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"/>
  <sheetViews>
    <sheetView tabSelected="1" zoomScaleNormal="100" workbookViewId="0"/>
  </sheetViews>
  <sheetFormatPr defaultRowHeight="13.2" x14ac:dyDescent="0.25"/>
  <cols>
    <col min="4" max="4" width="9.5546875" bestFit="1" customWidth="1"/>
    <col min="5" max="5" width="9.5546875" customWidth="1"/>
    <col min="6" max="6" width="17.6640625" bestFit="1" customWidth="1"/>
  </cols>
  <sheetData>
    <row r="1" spans="1:6" ht="22.8" x14ac:dyDescent="0.4">
      <c r="A1" s="4" t="s">
        <v>59</v>
      </c>
      <c r="F1" s="3">
        <v>44088</v>
      </c>
    </row>
    <row r="2" spans="1:6" ht="20.399999999999999" x14ac:dyDescent="0.35">
      <c r="A2" s="1" t="s">
        <v>58</v>
      </c>
    </row>
    <row r="3" spans="1:6" ht="15" x14ac:dyDescent="0.25">
      <c r="D3" t="s">
        <v>57</v>
      </c>
      <c r="E3" s="6"/>
      <c r="F3" s="10" t="s">
        <v>60</v>
      </c>
    </row>
    <row r="4" spans="1:6" ht="17.399999999999999" x14ac:dyDescent="0.3">
      <c r="A4" s="2" t="s">
        <v>0</v>
      </c>
    </row>
    <row r="5" spans="1:6" ht="15" x14ac:dyDescent="0.25">
      <c r="A5" s="5" t="s">
        <v>1</v>
      </c>
      <c r="B5" s="5"/>
      <c r="C5" s="5"/>
      <c r="D5" s="8" t="s">
        <v>31</v>
      </c>
      <c r="E5" s="5"/>
      <c r="F5" s="5">
        <v>244780</v>
      </c>
    </row>
    <row r="6" spans="1:6" ht="15" x14ac:dyDescent="0.25">
      <c r="A6" s="5" t="s">
        <v>2</v>
      </c>
      <c r="B6" s="5"/>
      <c r="C6" s="5"/>
      <c r="D6" s="8" t="s">
        <v>32</v>
      </c>
      <c r="E6" s="5"/>
      <c r="F6" s="5">
        <v>120000</v>
      </c>
    </row>
    <row r="7" spans="1:6" ht="15" x14ac:dyDescent="0.25">
      <c r="A7" s="5" t="s">
        <v>61</v>
      </c>
      <c r="B7" s="5"/>
      <c r="C7" s="5"/>
      <c r="D7" s="8" t="s">
        <v>62</v>
      </c>
      <c r="E7" s="5"/>
      <c r="F7" s="5">
        <v>1000</v>
      </c>
    </row>
    <row r="8" spans="1:6" ht="15" x14ac:dyDescent="0.25">
      <c r="A8" s="5" t="s">
        <v>3</v>
      </c>
      <c r="B8" s="5"/>
      <c r="C8" s="5"/>
      <c r="D8" s="8" t="s">
        <v>33</v>
      </c>
      <c r="E8" s="5"/>
      <c r="F8" s="5">
        <v>16000</v>
      </c>
    </row>
    <row r="9" spans="1:6" ht="15" x14ac:dyDescent="0.25">
      <c r="A9" s="5" t="s">
        <v>4</v>
      </c>
      <c r="B9" s="5"/>
      <c r="C9" s="5"/>
      <c r="D9" s="8" t="s">
        <v>34</v>
      </c>
      <c r="E9" s="5"/>
      <c r="F9" s="5">
        <v>50000</v>
      </c>
    </row>
    <row r="10" spans="1:6" ht="15" x14ac:dyDescent="0.25">
      <c r="A10" s="5" t="s">
        <v>27</v>
      </c>
      <c r="B10" s="5"/>
      <c r="C10" s="5"/>
      <c r="D10" s="8" t="s">
        <v>35</v>
      </c>
      <c r="E10" s="5"/>
      <c r="F10" s="5">
        <v>70000</v>
      </c>
    </row>
    <row r="11" spans="1:6" ht="15" x14ac:dyDescent="0.25">
      <c r="A11" s="5" t="s">
        <v>63</v>
      </c>
      <c r="B11" s="5"/>
      <c r="C11" s="5"/>
      <c r="D11" s="8" t="s">
        <v>64</v>
      </c>
      <c r="E11" s="5"/>
      <c r="F11" s="5">
        <v>1000</v>
      </c>
    </row>
    <row r="12" spans="1:6" ht="15" x14ac:dyDescent="0.25">
      <c r="A12" s="5" t="s">
        <v>5</v>
      </c>
      <c r="B12" s="5"/>
      <c r="C12" s="5"/>
      <c r="D12" s="8" t="s">
        <v>36</v>
      </c>
      <c r="E12" s="5"/>
      <c r="F12" s="5">
        <v>40000</v>
      </c>
    </row>
    <row r="13" spans="1:6" ht="15.6" x14ac:dyDescent="0.3">
      <c r="A13" s="11" t="s">
        <v>89</v>
      </c>
      <c r="B13" s="5"/>
      <c r="C13" s="5"/>
      <c r="D13" s="8"/>
      <c r="E13" s="6"/>
      <c r="F13" s="6">
        <f>SUM(F5:F12)</f>
        <v>542780</v>
      </c>
    </row>
    <row r="14" spans="1:6" x14ac:dyDescent="0.25">
      <c r="D14" s="9"/>
    </row>
    <row r="15" spans="1:6" ht="17.399999999999999" x14ac:dyDescent="0.3">
      <c r="A15" s="2" t="s">
        <v>6</v>
      </c>
      <c r="D15" s="9"/>
    </row>
    <row r="16" spans="1:6" ht="15" x14ac:dyDescent="0.25">
      <c r="A16" s="5" t="s">
        <v>7</v>
      </c>
      <c r="B16" s="5"/>
      <c r="C16" s="5"/>
      <c r="D16" s="8" t="s">
        <v>37</v>
      </c>
      <c r="E16" s="5"/>
      <c r="F16" s="5">
        <v>23500</v>
      </c>
    </row>
    <row r="17" spans="1:6" ht="15" x14ac:dyDescent="0.25">
      <c r="A17" s="5" t="s">
        <v>8</v>
      </c>
      <c r="B17" s="5"/>
      <c r="C17" s="5"/>
      <c r="D17" s="8" t="s">
        <v>38</v>
      </c>
      <c r="E17" s="5"/>
      <c r="F17" s="5">
        <v>40700</v>
      </c>
    </row>
    <row r="18" spans="1:6" ht="15" x14ac:dyDescent="0.25">
      <c r="A18" s="5" t="s">
        <v>9</v>
      </c>
      <c r="B18" s="5"/>
      <c r="C18" s="5"/>
      <c r="D18" s="8" t="s">
        <v>39</v>
      </c>
      <c r="E18" s="5"/>
      <c r="F18" s="5">
        <v>7660</v>
      </c>
    </row>
    <row r="19" spans="1:6" ht="15" x14ac:dyDescent="0.25">
      <c r="A19" s="5" t="s">
        <v>10</v>
      </c>
      <c r="B19" s="5"/>
      <c r="C19" s="5"/>
      <c r="D19" s="8" t="s">
        <v>40</v>
      </c>
      <c r="E19" s="5"/>
      <c r="F19" s="5">
        <v>6000</v>
      </c>
    </row>
    <row r="20" spans="1:6" ht="15" x14ac:dyDescent="0.25">
      <c r="A20" s="5" t="s">
        <v>11</v>
      </c>
      <c r="B20" s="5"/>
      <c r="C20" s="5"/>
      <c r="D20" s="8" t="s">
        <v>41</v>
      </c>
      <c r="E20" s="5"/>
      <c r="F20" s="5">
        <v>6000</v>
      </c>
    </row>
    <row r="21" spans="1:6" ht="15" x14ac:dyDescent="0.25">
      <c r="A21" s="5" t="s">
        <v>12</v>
      </c>
      <c r="B21" s="5"/>
      <c r="C21" s="5"/>
      <c r="D21" s="8" t="s">
        <v>42</v>
      </c>
      <c r="E21" s="5"/>
      <c r="F21" s="5">
        <v>25000</v>
      </c>
    </row>
    <row r="22" spans="1:6" ht="15" x14ac:dyDescent="0.25">
      <c r="A22" s="5" t="s">
        <v>66</v>
      </c>
      <c r="B22" s="5"/>
      <c r="C22" s="5"/>
      <c r="D22" s="8" t="s">
        <v>43</v>
      </c>
      <c r="E22" s="5"/>
      <c r="F22" s="5">
        <v>19000</v>
      </c>
    </row>
    <row r="23" spans="1:6" ht="15" x14ac:dyDescent="0.25">
      <c r="A23" s="5" t="s">
        <v>65</v>
      </c>
      <c r="B23" s="5"/>
      <c r="C23" s="5"/>
      <c r="D23" s="8" t="s">
        <v>67</v>
      </c>
      <c r="E23" s="5"/>
      <c r="F23" s="5">
        <v>22000</v>
      </c>
    </row>
    <row r="24" spans="1:6" ht="15" x14ac:dyDescent="0.25">
      <c r="A24" s="5" t="s">
        <v>13</v>
      </c>
      <c r="B24" s="5"/>
      <c r="C24" s="5"/>
      <c r="D24" s="8" t="s">
        <v>44</v>
      </c>
      <c r="E24" s="5"/>
      <c r="F24" s="5">
        <v>1000</v>
      </c>
    </row>
    <row r="25" spans="1:6" ht="15" x14ac:dyDescent="0.25">
      <c r="A25" s="5" t="s">
        <v>68</v>
      </c>
      <c r="B25" s="5"/>
      <c r="C25" s="5"/>
      <c r="D25" s="8" t="s">
        <v>45</v>
      </c>
      <c r="E25" s="5"/>
      <c r="F25" s="5">
        <v>8950</v>
      </c>
    </row>
    <row r="26" spans="1:6" ht="15" x14ac:dyDescent="0.25">
      <c r="A26" s="5" t="s">
        <v>70</v>
      </c>
      <c r="B26" s="5"/>
      <c r="C26" s="5"/>
      <c r="D26" s="8" t="s">
        <v>69</v>
      </c>
      <c r="E26" s="5"/>
      <c r="F26" s="5">
        <v>2500</v>
      </c>
    </row>
    <row r="27" spans="1:6" ht="15" x14ac:dyDescent="0.25">
      <c r="A27" s="5" t="s">
        <v>72</v>
      </c>
      <c r="B27" s="5"/>
      <c r="C27" s="5"/>
      <c r="D27" s="8" t="s">
        <v>46</v>
      </c>
      <c r="E27" s="5"/>
      <c r="F27" s="5">
        <v>55000</v>
      </c>
    </row>
    <row r="28" spans="1:6" ht="15" x14ac:dyDescent="0.25">
      <c r="A28" s="5" t="s">
        <v>73</v>
      </c>
      <c r="B28" s="5"/>
      <c r="C28" s="5"/>
      <c r="D28" s="8" t="s">
        <v>71</v>
      </c>
      <c r="E28" s="5"/>
      <c r="F28" s="5">
        <v>10000</v>
      </c>
    </row>
    <row r="29" spans="1:6" ht="15" x14ac:dyDescent="0.25">
      <c r="A29" s="5" t="s">
        <v>14</v>
      </c>
      <c r="B29" s="5"/>
      <c r="C29" s="5"/>
      <c r="D29" s="8" t="s">
        <v>47</v>
      </c>
      <c r="E29" s="5"/>
      <c r="F29" s="5">
        <v>5000</v>
      </c>
    </row>
    <row r="30" spans="1:6" ht="15" x14ac:dyDescent="0.25">
      <c r="A30" s="5" t="s">
        <v>15</v>
      </c>
      <c r="B30" s="5"/>
      <c r="C30" s="5"/>
      <c r="D30" s="8" t="s">
        <v>48</v>
      </c>
      <c r="E30" s="5"/>
      <c r="F30" s="5">
        <v>2450</v>
      </c>
    </row>
    <row r="31" spans="1:6" ht="15" x14ac:dyDescent="0.25">
      <c r="A31" s="5" t="s">
        <v>76</v>
      </c>
      <c r="B31" s="5"/>
      <c r="C31" s="5"/>
      <c r="D31" s="8" t="s">
        <v>74</v>
      </c>
      <c r="E31" s="5"/>
      <c r="F31" s="5">
        <v>10500</v>
      </c>
    </row>
    <row r="32" spans="1:6" ht="15" x14ac:dyDescent="0.25">
      <c r="A32" s="5" t="s">
        <v>77</v>
      </c>
      <c r="B32" s="5"/>
      <c r="C32" s="5"/>
      <c r="D32" s="8" t="s">
        <v>75</v>
      </c>
      <c r="E32" s="5"/>
      <c r="F32" s="5">
        <v>400</v>
      </c>
    </row>
    <row r="33" spans="1:6" ht="15" x14ac:dyDescent="0.25">
      <c r="A33" s="5" t="s">
        <v>16</v>
      </c>
      <c r="B33" s="5"/>
      <c r="C33" s="5"/>
      <c r="D33" s="8" t="s">
        <v>49</v>
      </c>
      <c r="E33" s="5"/>
      <c r="F33" s="5">
        <v>1000</v>
      </c>
    </row>
    <row r="34" spans="1:6" ht="15" x14ac:dyDescent="0.25">
      <c r="A34" s="5" t="s">
        <v>17</v>
      </c>
      <c r="B34" s="5"/>
      <c r="C34" s="5"/>
      <c r="D34" s="8" t="s">
        <v>50</v>
      </c>
      <c r="E34" s="5"/>
      <c r="F34" s="5">
        <v>13000</v>
      </c>
    </row>
    <row r="35" spans="1:6" ht="15" x14ac:dyDescent="0.25">
      <c r="A35" s="5" t="s">
        <v>18</v>
      </c>
      <c r="B35" s="5"/>
      <c r="C35" s="5"/>
      <c r="D35" s="8" t="s">
        <v>51</v>
      </c>
      <c r="E35" s="5"/>
      <c r="F35" s="5">
        <v>7000</v>
      </c>
    </row>
    <row r="36" spans="1:6" ht="15" x14ac:dyDescent="0.25">
      <c r="A36" s="5" t="s">
        <v>78</v>
      </c>
      <c r="B36" s="5"/>
      <c r="C36" s="5"/>
      <c r="D36" s="8" t="s">
        <v>79</v>
      </c>
      <c r="E36" s="5"/>
      <c r="F36" s="5">
        <v>1800</v>
      </c>
    </row>
    <row r="37" spans="1:6" ht="15" x14ac:dyDescent="0.25">
      <c r="A37" s="5" t="s">
        <v>19</v>
      </c>
      <c r="B37" s="5"/>
      <c r="C37" s="5"/>
      <c r="D37" s="8" t="s">
        <v>80</v>
      </c>
      <c r="E37" s="5"/>
      <c r="F37" s="5">
        <v>10000</v>
      </c>
    </row>
    <row r="38" spans="1:6" ht="15.6" x14ac:dyDescent="0.3">
      <c r="A38" s="5" t="s">
        <v>30</v>
      </c>
      <c r="B38" s="7"/>
      <c r="C38" s="7"/>
      <c r="D38" s="8" t="s">
        <v>52</v>
      </c>
      <c r="E38" s="5"/>
      <c r="F38" s="5">
        <v>38850</v>
      </c>
    </row>
    <row r="39" spans="1:6" ht="15" x14ac:dyDescent="0.25">
      <c r="A39" s="5" t="s">
        <v>20</v>
      </c>
      <c r="B39" s="5"/>
      <c r="C39" s="5"/>
      <c r="D39" s="8" t="s">
        <v>53</v>
      </c>
      <c r="E39" s="5"/>
      <c r="F39" s="5">
        <v>600</v>
      </c>
    </row>
    <row r="40" spans="1:6" ht="15" x14ac:dyDescent="0.25">
      <c r="A40" s="5" t="s">
        <v>81</v>
      </c>
      <c r="B40" s="5"/>
      <c r="C40" s="5"/>
      <c r="D40" s="8" t="s">
        <v>82</v>
      </c>
      <c r="E40" s="5"/>
      <c r="F40" s="5">
        <v>6300</v>
      </c>
    </row>
    <row r="41" spans="1:6" ht="15" x14ac:dyDescent="0.25">
      <c r="A41" s="5" t="s">
        <v>83</v>
      </c>
      <c r="B41" s="5"/>
      <c r="C41" s="5"/>
      <c r="D41" s="8" t="s">
        <v>84</v>
      </c>
      <c r="E41" s="5"/>
      <c r="F41" s="5">
        <v>5000</v>
      </c>
    </row>
    <row r="42" spans="1:6" ht="15" x14ac:dyDescent="0.25">
      <c r="A42" s="5" t="s">
        <v>85</v>
      </c>
      <c r="B42" s="5"/>
      <c r="C42" s="5"/>
      <c r="D42" s="8" t="s">
        <v>86</v>
      </c>
      <c r="E42" s="5"/>
      <c r="F42" s="5">
        <v>13500</v>
      </c>
    </row>
    <row r="43" spans="1:6" ht="15" x14ac:dyDescent="0.25">
      <c r="A43" s="5" t="s">
        <v>21</v>
      </c>
      <c r="B43" s="5"/>
      <c r="C43" s="5"/>
      <c r="D43" s="8" t="s">
        <v>54</v>
      </c>
      <c r="E43" s="5"/>
      <c r="F43" s="5">
        <v>22000</v>
      </c>
    </row>
    <row r="44" spans="1:6" ht="15" x14ac:dyDescent="0.25">
      <c r="A44" s="5" t="s">
        <v>22</v>
      </c>
      <c r="B44" s="5"/>
      <c r="C44" s="5"/>
      <c r="D44" s="8" t="s">
        <v>55</v>
      </c>
      <c r="E44" s="5"/>
      <c r="F44" s="5">
        <v>6000</v>
      </c>
    </row>
    <row r="45" spans="1:6" ht="15" x14ac:dyDescent="0.25">
      <c r="A45" s="5" t="s">
        <v>87</v>
      </c>
      <c r="B45" s="5"/>
      <c r="C45" s="5"/>
      <c r="D45" s="8" t="s">
        <v>88</v>
      </c>
      <c r="E45" s="5"/>
      <c r="F45" s="5">
        <v>5000</v>
      </c>
    </row>
    <row r="46" spans="1:6" ht="15" x14ac:dyDescent="0.25">
      <c r="A46" s="5" t="s">
        <v>23</v>
      </c>
      <c r="B46" s="5"/>
      <c r="C46" s="5"/>
      <c r="D46" s="8" t="s">
        <v>56</v>
      </c>
      <c r="E46" s="5"/>
      <c r="F46" s="5">
        <v>7500</v>
      </c>
    </row>
    <row r="47" spans="1:6" ht="15.6" x14ac:dyDescent="0.3">
      <c r="A47" s="11" t="s">
        <v>90</v>
      </c>
      <c r="B47" s="5"/>
      <c r="C47" s="5"/>
      <c r="D47" s="5"/>
      <c r="E47" s="6"/>
      <c r="F47" s="6">
        <f>SUM(F16:F46)</f>
        <v>383210</v>
      </c>
    </row>
    <row r="48" spans="1:6" ht="15" x14ac:dyDescent="0.25">
      <c r="A48" s="5"/>
      <c r="B48" s="5"/>
      <c r="C48" s="5"/>
      <c r="D48" s="5"/>
      <c r="E48" s="6"/>
      <c r="F48" s="6"/>
    </row>
    <row r="49" spans="1:6" ht="15" x14ac:dyDescent="0.25">
      <c r="A49" s="5"/>
      <c r="B49" s="5"/>
      <c r="C49" s="5"/>
      <c r="D49" s="5"/>
      <c r="E49" s="6"/>
      <c r="F49" s="6"/>
    </row>
    <row r="50" spans="1:6" ht="15" x14ac:dyDescent="0.25">
      <c r="A50" s="5" t="s">
        <v>92</v>
      </c>
      <c r="B50" s="5"/>
      <c r="C50" s="5"/>
      <c r="D50" s="12">
        <v>86110</v>
      </c>
      <c r="E50" s="6"/>
      <c r="F50" s="5">
        <v>10850</v>
      </c>
    </row>
    <row r="51" spans="1:6" ht="15" x14ac:dyDescent="0.25">
      <c r="A51" s="5" t="s">
        <v>91</v>
      </c>
      <c r="B51" s="5"/>
      <c r="C51" s="5"/>
      <c r="D51" s="12">
        <v>86203</v>
      </c>
      <c r="E51" s="6"/>
      <c r="F51" s="5">
        <v>18000</v>
      </c>
    </row>
    <row r="52" spans="1:6" ht="15" x14ac:dyDescent="0.25">
      <c r="A52" s="5"/>
      <c r="B52" s="5"/>
      <c r="C52" s="5"/>
      <c r="D52" s="12"/>
      <c r="E52" s="6"/>
      <c r="F52" s="6"/>
    </row>
    <row r="53" spans="1:6" ht="15" x14ac:dyDescent="0.25">
      <c r="A53" s="5" t="s">
        <v>29</v>
      </c>
      <c r="B53" s="5"/>
      <c r="C53" s="5"/>
      <c r="D53" s="12">
        <v>86204</v>
      </c>
      <c r="E53" s="6"/>
      <c r="F53" s="5">
        <v>356000</v>
      </c>
    </row>
    <row r="54" spans="1:6" ht="15" x14ac:dyDescent="0.25">
      <c r="A54" s="5" t="s">
        <v>24</v>
      </c>
      <c r="B54" s="5"/>
      <c r="C54" s="5"/>
      <c r="D54" s="12">
        <v>86209</v>
      </c>
      <c r="E54" s="6"/>
      <c r="F54" s="5">
        <v>442979</v>
      </c>
    </row>
    <row r="55" spans="1:6" ht="15" x14ac:dyDescent="0.25">
      <c r="A55" s="5"/>
      <c r="B55" s="5"/>
      <c r="C55" s="5"/>
      <c r="D55" s="12"/>
      <c r="E55" s="6"/>
      <c r="F55" s="6"/>
    </row>
    <row r="56" spans="1:6" ht="15" x14ac:dyDescent="0.25">
      <c r="A56" s="5" t="s">
        <v>25</v>
      </c>
      <c r="B56" s="5"/>
      <c r="C56" s="5"/>
      <c r="D56" s="12">
        <v>98700</v>
      </c>
      <c r="E56" s="6"/>
      <c r="F56" s="6">
        <v>800000</v>
      </c>
    </row>
    <row r="57" spans="1:6" ht="15" x14ac:dyDescent="0.25">
      <c r="A57" s="5"/>
      <c r="B57" s="5"/>
      <c r="C57" s="5"/>
      <c r="D57" s="12"/>
      <c r="E57" s="6"/>
      <c r="F57" s="6"/>
    </row>
    <row r="58" spans="1:6" ht="15" x14ac:dyDescent="0.25">
      <c r="A58" s="5"/>
      <c r="B58" s="5"/>
      <c r="C58" s="5"/>
      <c r="D58" s="12"/>
      <c r="E58" s="6"/>
      <c r="F58" s="6"/>
    </row>
    <row r="59" spans="1:6" ht="15.6" x14ac:dyDescent="0.3">
      <c r="A59" s="13" t="s">
        <v>26</v>
      </c>
      <c r="B59" s="11"/>
      <c r="C59" s="13" t="s">
        <v>60</v>
      </c>
      <c r="D59" s="12"/>
      <c r="E59" s="6"/>
      <c r="F59" s="6"/>
    </row>
    <row r="60" spans="1:6" ht="15" x14ac:dyDescent="0.25">
      <c r="A60" s="5"/>
      <c r="B60" s="5"/>
      <c r="C60" s="5"/>
      <c r="D60" s="12"/>
      <c r="E60" s="6"/>
      <c r="F60" s="6"/>
    </row>
    <row r="61" spans="1:6" ht="15" x14ac:dyDescent="0.25">
      <c r="A61" s="5" t="s">
        <v>0</v>
      </c>
      <c r="B61" s="5"/>
      <c r="C61" s="5"/>
      <c r="D61" s="12"/>
      <c r="E61" s="6"/>
      <c r="F61" s="5">
        <f>F13</f>
        <v>542780</v>
      </c>
    </row>
    <row r="62" spans="1:6" ht="15" x14ac:dyDescent="0.25">
      <c r="A62" s="5" t="s">
        <v>6</v>
      </c>
      <c r="B62" s="5"/>
      <c r="C62" s="5"/>
      <c r="D62" s="5"/>
      <c r="E62" s="6"/>
      <c r="F62" s="5">
        <f>F47</f>
        <v>383210</v>
      </c>
    </row>
    <row r="63" spans="1:6" ht="15" x14ac:dyDescent="0.25">
      <c r="A63" s="5" t="s">
        <v>93</v>
      </c>
      <c r="B63" s="5"/>
      <c r="C63" s="5"/>
      <c r="D63" s="5"/>
      <c r="E63" s="6"/>
      <c r="F63" s="5">
        <f>(F50+F51+F53+F54)</f>
        <v>827829</v>
      </c>
    </row>
    <row r="64" spans="1:6" ht="15" x14ac:dyDescent="0.25">
      <c r="A64" s="5" t="s">
        <v>25</v>
      </c>
      <c r="B64" s="5"/>
      <c r="C64" s="5"/>
      <c r="D64" s="5"/>
      <c r="E64" s="6"/>
      <c r="F64" s="6">
        <f>F56</f>
        <v>800000</v>
      </c>
    </row>
    <row r="65" spans="1:6" ht="15.6" x14ac:dyDescent="0.3">
      <c r="A65" s="5"/>
      <c r="B65" s="5"/>
      <c r="C65" s="5"/>
      <c r="D65" s="5"/>
      <c r="E65" s="6"/>
      <c r="F65" s="13">
        <f>SUM(F61:F64)</f>
        <v>2553819</v>
      </c>
    </row>
    <row r="66" spans="1:6" ht="15" x14ac:dyDescent="0.25">
      <c r="A66" s="5"/>
      <c r="B66" s="5"/>
      <c r="C66" s="5"/>
      <c r="D66" s="5"/>
      <c r="E66" s="6"/>
      <c r="F66" s="6"/>
    </row>
    <row r="67" spans="1:6" ht="15" x14ac:dyDescent="0.25">
      <c r="A67" s="5"/>
      <c r="B67" s="5"/>
      <c r="C67" s="5"/>
      <c r="D67" s="5"/>
      <c r="E67" s="6"/>
      <c r="F67" s="6"/>
    </row>
    <row r="68" spans="1:6" ht="15.6" x14ac:dyDescent="0.3">
      <c r="A68" s="11" t="s">
        <v>28</v>
      </c>
      <c r="B68" s="11"/>
      <c r="C68" s="11"/>
      <c r="D68" s="11"/>
      <c r="E68" s="13"/>
      <c r="F68" s="13">
        <v>2553819</v>
      </c>
    </row>
    <row r="69" spans="1:6" ht="15" x14ac:dyDescent="0.25">
      <c r="A69" s="5"/>
      <c r="B69" s="5"/>
      <c r="C69" s="5"/>
      <c r="D69" s="5"/>
      <c r="E69" s="6"/>
      <c r="F69" s="6"/>
    </row>
    <row r="70" spans="1:6" ht="15" x14ac:dyDescent="0.25">
      <c r="A70" s="5"/>
      <c r="B70" s="5"/>
      <c r="C70" s="5"/>
      <c r="D70" s="5"/>
      <c r="E70" s="6"/>
      <c r="F70" s="6"/>
    </row>
    <row r="71" spans="1:6" ht="15" x14ac:dyDescent="0.25">
      <c r="A71" s="5"/>
      <c r="B71" s="5"/>
      <c r="C71" s="5"/>
      <c r="D71" s="5"/>
      <c r="E71" s="6"/>
      <c r="F71" s="6"/>
    </row>
    <row r="72" spans="1:6" ht="15" x14ac:dyDescent="0.25">
      <c r="A72" s="5"/>
      <c r="B72" s="5"/>
      <c r="C72" s="5"/>
      <c r="D72" s="5"/>
      <c r="E72" s="6"/>
      <c r="F72" s="6"/>
    </row>
    <row r="73" spans="1:6" ht="15" x14ac:dyDescent="0.25">
      <c r="A73" s="5"/>
      <c r="B73" s="5"/>
      <c r="C73" s="5"/>
      <c r="D73" s="5"/>
      <c r="E73" s="6"/>
      <c r="F73" s="6"/>
    </row>
    <row r="74" spans="1:6" ht="15" x14ac:dyDescent="0.25">
      <c r="A74" s="5"/>
      <c r="B74" s="5"/>
      <c r="C74" s="5"/>
      <c r="D74" s="5"/>
      <c r="E74" s="6"/>
      <c r="F74" s="6"/>
    </row>
  </sheetData>
  <printOptions horizontalCentered="1" gridLines="1"/>
  <pageMargins left="0.7" right="0.7" top="0.75" bottom="0.75" header="0.3" footer="0.3"/>
  <pageSetup orientation="portrait" r:id="rId1"/>
  <headerFooter>
    <oddHeader>&amp;CFinal Budget for 
Fiscal Year 2019/2020</oddHeader>
    <oddFooter>&amp;L&amp;8&amp;D&amp;RPage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2019-2020</vt:lpstr>
    </vt:vector>
  </TitlesOfParts>
  <Company>Felton Fire Protection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R</dc:creator>
  <cp:lastModifiedBy>Laurie Dennis</cp:lastModifiedBy>
  <cp:lastPrinted>2019-08-29T23:04:30Z</cp:lastPrinted>
  <dcterms:created xsi:type="dcterms:W3CDTF">2005-04-29T18:31:37Z</dcterms:created>
  <dcterms:modified xsi:type="dcterms:W3CDTF">2020-09-29T18:29:48Z</dcterms:modified>
</cp:coreProperties>
</file>