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2.24\Administration\Budget\FY 2022-2023\"/>
    </mc:Choice>
  </mc:AlternateContent>
  <xr:revisionPtr revIDLastSave="0" documentId="13_ncr:1_{333A10F2-FCCF-44B6-A94C-39B26E7E00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liminary" sheetId="4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9" i="4" l="1"/>
  <c r="D64" i="4" l="1"/>
  <c r="D30" i="4"/>
  <c r="D14" i="4"/>
  <c r="D18" i="4" s="1"/>
  <c r="D71" i="4" l="1"/>
  <c r="D74" i="4" s="1"/>
</calcChain>
</file>

<file path=xl/sharedStrings.xml><?xml version="1.0" encoding="utf-8"?>
<sst xmlns="http://schemas.openxmlformats.org/spreadsheetml/2006/main" count="69" uniqueCount="69">
  <si>
    <t>PROPERTY TAX-CURRENT SEC-GEN</t>
  </si>
  <si>
    <t>PROPERTY TAX-CURRENT UNSEC-GEN</t>
  </si>
  <si>
    <t>RENTS &amp; CONCESSIONS</t>
  </si>
  <si>
    <t>ST-HOMEOWNERS' PROPERTY TAX RELIEF</t>
  </si>
  <si>
    <t>TOTAL REVENUE</t>
  </si>
  <si>
    <t>SALARIES &amp; BENEFITS</t>
  </si>
  <si>
    <t>SERVICES &amp; SUPPLIES</t>
  </si>
  <si>
    <t>REVENUE</t>
  </si>
  <si>
    <t>TOTAL SALARIES &amp; BENEFITS</t>
  </si>
  <si>
    <t>TOTAL SERVICES &amp; SUPPLIES</t>
  </si>
  <si>
    <t>EXPENDITURES</t>
  </si>
  <si>
    <t>REGULAR PAY-PERMANENT</t>
  </si>
  <si>
    <t>REGULAR PAY-EXTRA HELP</t>
  </si>
  <si>
    <t>OASDI-SOCIAL SECURITY</t>
  </si>
  <si>
    <t>UNEMPLOYMENT INSURANCE</t>
  </si>
  <si>
    <t>WORKERS COMPENSATION INSURANCE</t>
  </si>
  <si>
    <t>CLOTHING &amp; PERSONAL SUPPLIES</t>
  </si>
  <si>
    <t>RADIO</t>
  </si>
  <si>
    <t>FOOD</t>
  </si>
  <si>
    <t>OTHER HOUSEHOLD EXPENSE-SERVICES</t>
  </si>
  <si>
    <t>LIABILITY INSURANCE</t>
  </si>
  <si>
    <t>MAINT-MOBILE EQUIPMENT-SERVICES</t>
  </si>
  <si>
    <t>MAINT-MOBILE EQUIPMENT-SUPPLIES</t>
  </si>
  <si>
    <t>MAINT-OFFICE EQUIPMENT-SERVICES</t>
  </si>
  <si>
    <t>MAINT-OTHER EQUIPMENT-SERVICES</t>
  </si>
  <si>
    <t>MAINT-OTH EQUIP-SUPPLIES</t>
  </si>
  <si>
    <t>MAINT-STRUCT/IMPS/GRDS-OTHER-SERVICES</t>
  </si>
  <si>
    <t>MAINT-STRUCT/IMPS/GRDS-OTHER-SUPPLIES</t>
  </si>
  <si>
    <t>MEDICAL, DENTAL &amp; LAB SUPPLIES</t>
  </si>
  <si>
    <t>MEMBERSHIPS</t>
  </si>
  <si>
    <t>PC SOFTWARE PURCHASES</t>
  </si>
  <si>
    <t>POSTAGE</t>
  </si>
  <si>
    <t>SUPPLIES</t>
  </si>
  <si>
    <t>ACCOUNTING AND AUDITING FEES</t>
  </si>
  <si>
    <t>DIRECTORS' FEES</t>
  </si>
  <si>
    <t>LAUNDRY SERVICES</t>
  </si>
  <si>
    <t>PROF &amp; SPECIAL SERV-OTHER</t>
  </si>
  <si>
    <t>LEGAL NOTICES</t>
  </si>
  <si>
    <t>SMALL TOOLS &amp; INSTRUMENTS</t>
  </si>
  <si>
    <t>EQUIPMENT LEASE &amp; RENT</t>
  </si>
  <si>
    <t>EDUCATION AND/OR TRAINING</t>
  </si>
  <si>
    <t>SPECIAL DISTRICT EXPENSE-SERVICES</t>
  </si>
  <si>
    <t>GAS, OIL, FUEL</t>
  </si>
  <si>
    <t>TRAVEL-OTHER</t>
  </si>
  <si>
    <t>UTILITIES</t>
  </si>
  <si>
    <t>BUILDINGS AND IMPROVEMENTS</t>
  </si>
  <si>
    <t>EQUIPMENT</t>
  </si>
  <si>
    <t>MOBILE EQUIPMENT</t>
  </si>
  <si>
    <t xml:space="preserve"> </t>
  </si>
  <si>
    <t>MEDICAL SERVICES-OTHER</t>
  </si>
  <si>
    <t>TELEPHONE-NON TELECOM 1099 9/08</t>
  </si>
  <si>
    <t>EMPLOYEE INSURANCE AND BENEFITS</t>
  </si>
  <si>
    <t>COMP EQUIPMENT</t>
  </si>
  <si>
    <t xml:space="preserve">RETIREMENT </t>
  </si>
  <si>
    <t>REGULAR PAY-SICK LEAVE</t>
  </si>
  <si>
    <t>Felton Fire Protection District</t>
  </si>
  <si>
    <t>PLAN CHECKING FEES</t>
  </si>
  <si>
    <t>GL344</t>
  </si>
  <si>
    <t>FUND BALANCE CARRY-OVER</t>
  </si>
  <si>
    <t>ESTIMATED AVAILABLE FUNDS</t>
  </si>
  <si>
    <t>CONTINGENCIES</t>
  </si>
  <si>
    <t>TOTAL FIXED ASSETS</t>
  </si>
  <si>
    <t>TOTAL EXPENDITURES</t>
  </si>
  <si>
    <t>INTEREST</t>
  </si>
  <si>
    <t>OTHER REVENUE</t>
  </si>
  <si>
    <t>STATE OTHER - GRANT FUNDING</t>
  </si>
  <si>
    <t>FY 2022/23</t>
  </si>
  <si>
    <t>TOTAL BUDGET 2022/2023</t>
  </si>
  <si>
    <t>FINAL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</si>
</sst>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"/>
  </numFmts>
  <fonts count="31" x14ac:knownFonts="1">
    <font>
      <sz val="11"/>
      <color theme="1"/>
      <name val="Calibri"/>
      <family val="2"/>
      <scheme val="minor"/>
    </font>
    <font>
      <sz val="22"/>
      <color theme="1"/>
      <name val="Arial"/>
      <family val="2"/>
    </font>
    <font>
      <sz val="9"/>
      <color theme="4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6"/>
      <color rgb="FFFF0000"/>
      <name val="Arial"/>
      <family val="2"/>
    </font>
    <font>
      <sz val="8"/>
      <color theme="1"/>
      <name val="Arial"/>
      <family val="2"/>
    </font>
    <font>
      <sz val="14"/>
      <color rgb="FF0F36DB"/>
      <name val="Arial"/>
      <family val="2"/>
    </font>
    <font>
      <sz val="11"/>
      <color rgb="FF0F36DB"/>
      <name val="Arial"/>
      <family val="2"/>
    </font>
    <font>
      <sz val="10"/>
      <color rgb="FF0F36DB"/>
      <name val="Arial"/>
      <family val="2"/>
    </font>
    <font>
      <sz val="12"/>
      <color rgb="FF0F36DB"/>
      <name val="Arial"/>
      <family val="2"/>
    </font>
    <font>
      <b/>
      <i/>
      <sz val="12"/>
      <color rgb="FF0F36DB"/>
      <name val="Arial"/>
      <family val="2"/>
    </font>
    <font>
      <b/>
      <sz val="9"/>
      <color theme="4"/>
      <name val="Arial"/>
      <family val="2"/>
    </font>
    <font>
      <i/>
      <sz val="14"/>
      <color theme="1"/>
      <name val="Arial"/>
      <family val="2"/>
    </font>
    <font>
      <sz val="14"/>
      <color theme="1"/>
      <name val="Arial"/>
      <family val="2"/>
    </font>
    <font>
      <b/>
      <i/>
      <sz val="12"/>
      <color rgb="FF00B050"/>
      <name val="Arial"/>
      <family val="2"/>
    </font>
    <font>
      <b/>
      <sz val="11"/>
      <color rgb="FF00B050"/>
      <name val="Arial"/>
      <family val="2"/>
    </font>
    <font>
      <sz val="12"/>
      <color rgb="FF00B050"/>
      <name val="Arial"/>
      <family val="2"/>
    </font>
    <font>
      <b/>
      <sz val="12"/>
      <color rgb="FF0F36DB"/>
      <name val="Arial"/>
      <family val="2"/>
    </font>
    <font>
      <i/>
      <sz val="10"/>
      <color theme="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9"/>
      <color rgb="FFFF0000"/>
      <name val="Arial"/>
      <family val="2"/>
    </font>
    <font>
      <b/>
      <sz val="12"/>
      <color theme="1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14" fontId="6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3" fontId="10" fillId="0" borderId="8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0" fontId="6" fillId="0" borderId="0" xfId="0" applyFont="1"/>
    <xf numFmtId="0" fontId="11" fillId="0" borderId="6" xfId="0" applyFont="1" applyFill="1" applyBorder="1" applyAlignment="1">
      <alignment horizontal="left"/>
    </xf>
    <xf numFmtId="0" fontId="8" fillId="0" borderId="7" xfId="0" applyFont="1" applyBorder="1"/>
    <xf numFmtId="3" fontId="10" fillId="0" borderId="10" xfId="0" applyNumberFormat="1" applyFont="1" applyBorder="1"/>
    <xf numFmtId="164" fontId="12" fillId="0" borderId="12" xfId="0" applyNumberFormat="1" applyFont="1" applyBorder="1"/>
    <xf numFmtId="0" fontId="13" fillId="0" borderId="0" xfId="0" applyFont="1" applyFill="1" applyBorder="1" applyAlignment="1">
      <alignment horizontal="left"/>
    </xf>
    <xf numFmtId="0" fontId="3" fillId="0" borderId="13" xfId="0" applyFont="1" applyBorder="1"/>
    <xf numFmtId="3" fontId="14" fillId="0" borderId="11" xfId="0" applyNumberFormat="1" applyFont="1" applyBorder="1"/>
    <xf numFmtId="164" fontId="12" fillId="0" borderId="0" xfId="0" applyNumberFormat="1" applyFont="1" applyBorder="1"/>
    <xf numFmtId="0" fontId="15" fillId="0" borderId="14" xfId="0" applyFont="1" applyFill="1" applyBorder="1" applyAlignment="1">
      <alignment horizontal="left"/>
    </xf>
    <xf numFmtId="0" fontId="16" fillId="0" borderId="7" xfId="0" applyFont="1" applyBorder="1"/>
    <xf numFmtId="3" fontId="17" fillId="0" borderId="15" xfId="0" applyNumberFormat="1" applyFont="1" applyBorder="1"/>
    <xf numFmtId="0" fontId="3" fillId="0" borderId="0" xfId="0" applyFont="1" applyBorder="1"/>
    <xf numFmtId="3" fontId="18" fillId="0" borderId="18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19" fillId="0" borderId="4" xfId="0" applyFont="1" applyFill="1" applyBorder="1" applyAlignment="1">
      <alignment horizontal="left"/>
    </xf>
    <xf numFmtId="3" fontId="20" fillId="0" borderId="8" xfId="0" applyNumberFormat="1" applyFont="1" applyBorder="1" applyAlignment="1">
      <alignment horizontal="right"/>
    </xf>
    <xf numFmtId="3" fontId="20" fillId="0" borderId="2" xfId="0" applyNumberFormat="1" applyFont="1" applyBorder="1" applyAlignment="1">
      <alignment horizontal="right"/>
    </xf>
    <xf numFmtId="0" fontId="21" fillId="0" borderId="3" xfId="0" applyFont="1" applyBorder="1"/>
    <xf numFmtId="0" fontId="4" fillId="0" borderId="1" xfId="0" applyFont="1" applyBorder="1"/>
    <xf numFmtId="0" fontId="4" fillId="0" borderId="2" xfId="0" quotePrefix="1" applyNumberFormat="1" applyFont="1" applyFill="1" applyBorder="1" applyAlignment="1">
      <alignment horizontal="center"/>
    </xf>
    <xf numFmtId="0" fontId="4" fillId="0" borderId="2" xfId="0" applyFont="1" applyBorder="1"/>
    <xf numFmtId="0" fontId="22" fillId="0" borderId="0" xfId="0" applyFont="1"/>
    <xf numFmtId="0" fontId="14" fillId="0" borderId="5" xfId="0" quotePrefix="1" applyNumberFormat="1" applyFont="1" applyFill="1" applyBorder="1"/>
    <xf numFmtId="0" fontId="23" fillId="0" borderId="2" xfId="0" applyFont="1" applyBorder="1"/>
    <xf numFmtId="3" fontId="23" fillId="0" borderId="2" xfId="0" applyNumberFormat="1" applyFont="1" applyBorder="1"/>
    <xf numFmtId="3" fontId="12" fillId="0" borderId="11" xfId="0" applyNumberFormat="1" applyFont="1" applyBorder="1"/>
    <xf numFmtId="0" fontId="4" fillId="0" borderId="4" xfId="0" quotePrefix="1" applyNumberFormat="1" applyFont="1" applyFill="1" applyBorder="1"/>
    <xf numFmtId="0" fontId="21" fillId="0" borderId="3" xfId="0" applyNumberFormat="1" applyFont="1" applyFill="1" applyBorder="1"/>
    <xf numFmtId="0" fontId="24" fillId="0" borderId="0" xfId="0" applyFont="1"/>
    <xf numFmtId="0" fontId="25" fillId="0" borderId="0" xfId="0" applyFont="1"/>
    <xf numFmtId="0" fontId="4" fillId="0" borderId="2" xfId="0" applyNumberFormat="1" applyFont="1" applyFill="1" applyBorder="1" applyAlignment="1">
      <alignment horizontal="center"/>
    </xf>
    <xf numFmtId="8" fontId="3" fillId="0" borderId="0" xfId="0" applyNumberFormat="1" applyFont="1"/>
    <xf numFmtId="0" fontId="4" fillId="0" borderId="2" xfId="0" quotePrefix="1" applyNumberFormat="1" applyFont="1" applyBorder="1" applyAlignment="1">
      <alignment horizontal="center"/>
    </xf>
    <xf numFmtId="0" fontId="26" fillId="0" borderId="0" xfId="0" applyFont="1"/>
    <xf numFmtId="0" fontId="3" fillId="0" borderId="5" xfId="0" applyFont="1" applyBorder="1"/>
    <xf numFmtId="0" fontId="23" fillId="0" borderId="2" xfId="0" applyFont="1" applyBorder="1" applyAlignment="1"/>
    <xf numFmtId="3" fontId="20" fillId="2" borderId="2" xfId="0" applyNumberFormat="1" applyFont="1" applyFill="1" applyBorder="1" applyAlignment="1">
      <alignment horizontal="right"/>
    </xf>
    <xf numFmtId="3" fontId="27" fillId="0" borderId="2" xfId="0" applyNumberFormat="1" applyFont="1" applyBorder="1" applyAlignment="1">
      <alignment horizontal="right"/>
    </xf>
    <xf numFmtId="0" fontId="4" fillId="0" borderId="9" xfId="0" applyFont="1" applyBorder="1"/>
    <xf numFmtId="3" fontId="20" fillId="2" borderId="9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"/>
    </xf>
    <xf numFmtId="0" fontId="28" fillId="0" borderId="19" xfId="0" applyFont="1" applyBorder="1"/>
    <xf numFmtId="3" fontId="29" fillId="2" borderId="20" xfId="0" applyNumberFormat="1" applyFont="1" applyFill="1" applyBorder="1" applyAlignment="1">
      <alignment horizontal="right"/>
    </xf>
    <xf numFmtId="0" fontId="19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8" fillId="0" borderId="16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  <colors>
    <mruColors>
      <color rgb="FF0F36DB"/>
      <color rgb="FF7A9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1E7B7-675F-4DEA-A14E-EE3B6517045B}">
  <dimension ref="A1:G76"/>
  <sheetViews>
    <sheetView tabSelected="1" zoomScale="80" zoomScaleNormal="80" workbookViewId="0">
      <selection activeCell="D71" sqref="D71"/>
    </sheetView>
  </sheetViews>
  <sheetFormatPr defaultColWidth="8.7109375" defaultRowHeight="14.25" x14ac:dyDescent="0.2"/>
  <cols>
    <col min="1" max="1" width="8.7109375" style="2"/>
    <col min="2" max="2" width="7.28515625" style="2" customWidth="1"/>
    <col min="3" max="3" width="39.7109375" style="2" customWidth="1"/>
    <col min="4" max="4" width="15.28515625" style="3" customWidth="1"/>
    <col min="5" max="5" width="10.5703125" style="1" customWidth="1"/>
    <col min="6" max="6" width="8.7109375" style="2"/>
    <col min="7" max="7" width="11.28515625" style="2" bestFit="1" customWidth="1"/>
    <col min="8" max="16384" width="8.7109375" style="2"/>
  </cols>
  <sheetData>
    <row r="1" spans="1:6" ht="32.65" customHeight="1" x14ac:dyDescent="0.35">
      <c r="A1" s="59" t="s">
        <v>55</v>
      </c>
      <c r="B1" s="59"/>
      <c r="C1" s="59"/>
      <c r="D1" s="59"/>
    </row>
    <row r="2" spans="1:6" ht="29.65" customHeight="1" x14ac:dyDescent="0.35">
      <c r="B2" s="59" t="s">
        <v>66</v>
      </c>
      <c r="C2" s="59"/>
    </row>
    <row r="3" spans="1:6" ht="24.75" customHeight="1" x14ac:dyDescent="0.3">
      <c r="B3" s="4"/>
      <c r="C3" s="5" t="s">
        <v>68</v>
      </c>
      <c r="D3" s="6">
        <v>44798</v>
      </c>
      <c r="E3" s="7"/>
    </row>
    <row r="4" spans="1:6" ht="5.25" hidden="1" customHeight="1" x14ac:dyDescent="0.2"/>
    <row r="5" spans="1:6" ht="18" x14ac:dyDescent="0.25">
      <c r="B5" s="60" t="s">
        <v>7</v>
      </c>
      <c r="C5" s="61"/>
      <c r="D5" s="8"/>
    </row>
    <row r="6" spans="1:6" ht="15" x14ac:dyDescent="0.2">
      <c r="B6" s="9">
        <v>40100</v>
      </c>
      <c r="C6" s="10" t="s">
        <v>0</v>
      </c>
      <c r="D6" s="11">
        <v>879190</v>
      </c>
    </row>
    <row r="7" spans="1:6" ht="15" x14ac:dyDescent="0.2">
      <c r="B7" s="9">
        <v>40110</v>
      </c>
      <c r="C7" s="10" t="s">
        <v>1</v>
      </c>
      <c r="D7" s="12">
        <v>16934</v>
      </c>
    </row>
    <row r="8" spans="1:6" ht="15" x14ac:dyDescent="0.2">
      <c r="B8" s="9">
        <v>40430</v>
      </c>
      <c r="C8" s="10" t="s">
        <v>63</v>
      </c>
      <c r="D8" s="12">
        <v>6000</v>
      </c>
    </row>
    <row r="9" spans="1:6" ht="15" x14ac:dyDescent="0.2">
      <c r="B9" s="9">
        <v>40440</v>
      </c>
      <c r="C9" s="10" t="s">
        <v>2</v>
      </c>
      <c r="D9" s="12">
        <v>39240</v>
      </c>
      <c r="F9" s="13"/>
    </row>
    <row r="10" spans="1:6" ht="15" x14ac:dyDescent="0.2">
      <c r="B10" s="9">
        <v>40830</v>
      </c>
      <c r="C10" s="10" t="s">
        <v>3</v>
      </c>
      <c r="D10" s="12">
        <v>4392</v>
      </c>
      <c r="F10" s="13"/>
    </row>
    <row r="11" spans="1:6" ht="15" x14ac:dyDescent="0.2">
      <c r="B11" s="9">
        <v>40894</v>
      </c>
      <c r="C11" s="10" t="s">
        <v>65</v>
      </c>
      <c r="D11" s="12">
        <v>20000</v>
      </c>
      <c r="E11" s="1" t="s">
        <v>48</v>
      </c>
    </row>
    <row r="12" spans="1:6" ht="15" x14ac:dyDescent="0.2">
      <c r="B12" s="9">
        <v>41322</v>
      </c>
      <c r="C12" s="10" t="s">
        <v>56</v>
      </c>
      <c r="D12" s="12">
        <v>2500</v>
      </c>
    </row>
    <row r="13" spans="1:6" ht="15.75" thickBot="1" x14ac:dyDescent="0.25">
      <c r="B13" s="9">
        <v>42384</v>
      </c>
      <c r="C13" s="10" t="s">
        <v>64</v>
      </c>
      <c r="D13" s="12">
        <v>2000</v>
      </c>
    </row>
    <row r="14" spans="1:6" ht="16.5" thickTop="1" thickBot="1" x14ac:dyDescent="0.25">
      <c r="B14" s="14" t="s">
        <v>4</v>
      </c>
      <c r="C14" s="15"/>
      <c r="D14" s="16">
        <f>SUM(D6:D13)</f>
        <v>970256</v>
      </c>
      <c r="E14" s="17"/>
    </row>
    <row r="15" spans="1:6" ht="10.9" customHeight="1" thickTop="1" thickBot="1" x14ac:dyDescent="0.35">
      <c r="B15" s="18"/>
      <c r="C15" s="19"/>
      <c r="D15" s="20"/>
      <c r="E15" s="21"/>
    </row>
    <row r="16" spans="1:6" ht="17.25" thickTop="1" thickBot="1" x14ac:dyDescent="0.3">
      <c r="B16" s="22" t="s">
        <v>57</v>
      </c>
      <c r="C16" s="23" t="s">
        <v>58</v>
      </c>
      <c r="D16" s="24">
        <v>1321036</v>
      </c>
      <c r="E16" s="21"/>
    </row>
    <row r="17" spans="2:5" ht="14.25" customHeight="1" thickTop="1" thickBot="1" x14ac:dyDescent="0.35">
      <c r="B17" s="18"/>
      <c r="C17" s="25"/>
      <c r="D17" s="20"/>
      <c r="E17" s="21"/>
    </row>
    <row r="18" spans="2:5" ht="22.5" customHeight="1" thickTop="1" thickBot="1" x14ac:dyDescent="0.3">
      <c r="B18" s="62" t="s">
        <v>59</v>
      </c>
      <c r="C18" s="63"/>
      <c r="D18" s="26">
        <f>D14+D16</f>
        <v>2291292</v>
      </c>
    </row>
    <row r="19" spans="2:5" ht="14.25" customHeight="1" thickTop="1" x14ac:dyDescent="0.2">
      <c r="B19" s="27"/>
      <c r="C19" s="28"/>
      <c r="D19" s="29"/>
    </row>
    <row r="20" spans="2:5" ht="18" x14ac:dyDescent="0.25">
      <c r="B20" s="64" t="s">
        <v>10</v>
      </c>
      <c r="C20" s="65"/>
      <c r="D20" s="30"/>
    </row>
    <row r="21" spans="2:5" ht="15" x14ac:dyDescent="0.2">
      <c r="B21" s="31" t="s">
        <v>5</v>
      </c>
      <c r="C21" s="32"/>
      <c r="D21" s="30"/>
    </row>
    <row r="22" spans="2:5" ht="15" x14ac:dyDescent="0.2">
      <c r="B22" s="33">
        <v>51000</v>
      </c>
      <c r="C22" s="34" t="s">
        <v>11</v>
      </c>
      <c r="D22" s="30">
        <v>325692</v>
      </c>
    </row>
    <row r="23" spans="2:5" ht="15" x14ac:dyDescent="0.2">
      <c r="B23" s="33">
        <v>51010</v>
      </c>
      <c r="C23" s="34" t="s">
        <v>12</v>
      </c>
      <c r="D23" s="30">
        <v>129750</v>
      </c>
    </row>
    <row r="24" spans="2:5" ht="15" x14ac:dyDescent="0.2">
      <c r="B24" s="33">
        <v>51015</v>
      </c>
      <c r="C24" s="34" t="s">
        <v>54</v>
      </c>
      <c r="D24" s="30">
        <v>1000</v>
      </c>
    </row>
    <row r="25" spans="2:5" ht="15" x14ac:dyDescent="0.2">
      <c r="B25" s="33">
        <v>52010</v>
      </c>
      <c r="C25" s="34" t="s">
        <v>13</v>
      </c>
      <c r="D25" s="30">
        <v>20000</v>
      </c>
    </row>
    <row r="26" spans="2:5" ht="15" x14ac:dyDescent="0.2">
      <c r="B26" s="33">
        <v>52015</v>
      </c>
      <c r="C26" s="34" t="s">
        <v>53</v>
      </c>
      <c r="D26" s="29">
        <v>183088</v>
      </c>
      <c r="E26" s="35"/>
    </row>
    <row r="27" spans="2:5" ht="15" x14ac:dyDescent="0.2">
      <c r="B27" s="33">
        <v>53010</v>
      </c>
      <c r="C27" s="34" t="s">
        <v>51</v>
      </c>
      <c r="D27" s="30">
        <v>66900</v>
      </c>
    </row>
    <row r="28" spans="2:5" ht="15" x14ac:dyDescent="0.2">
      <c r="B28" s="33">
        <v>53015</v>
      </c>
      <c r="C28" s="34" t="s">
        <v>14</v>
      </c>
      <c r="D28" s="30">
        <v>16000</v>
      </c>
    </row>
    <row r="29" spans="2:5" ht="15" x14ac:dyDescent="0.2">
      <c r="B29" s="33">
        <v>54010</v>
      </c>
      <c r="C29" s="34" t="s">
        <v>15</v>
      </c>
      <c r="D29" s="30">
        <v>57123</v>
      </c>
    </row>
    <row r="30" spans="2:5" ht="18" x14ac:dyDescent="0.25">
      <c r="B30" s="36"/>
      <c r="C30" s="37" t="s">
        <v>8</v>
      </c>
      <c r="D30" s="38">
        <f>SUM(D22:D29)</f>
        <v>799553</v>
      </c>
      <c r="E30" s="39"/>
    </row>
    <row r="31" spans="2:5" ht="15" x14ac:dyDescent="0.2">
      <c r="B31" s="40"/>
      <c r="C31" s="32"/>
      <c r="D31" s="30"/>
    </row>
    <row r="32" spans="2:5" ht="15" x14ac:dyDescent="0.2">
      <c r="B32" s="41" t="s">
        <v>6</v>
      </c>
      <c r="C32" s="32"/>
      <c r="D32" s="30"/>
    </row>
    <row r="33" spans="2:6" ht="15" x14ac:dyDescent="0.2">
      <c r="B33" s="33">
        <v>61110</v>
      </c>
      <c r="C33" s="34" t="s">
        <v>16</v>
      </c>
      <c r="D33" s="30">
        <v>28500</v>
      </c>
      <c r="E33" s="42"/>
      <c r="F33" s="43"/>
    </row>
    <row r="34" spans="2:6" ht="15.75" customHeight="1" x14ac:dyDescent="0.2">
      <c r="B34" s="33">
        <v>61215</v>
      </c>
      <c r="C34" s="34" t="s">
        <v>17</v>
      </c>
      <c r="D34" s="30">
        <v>33503</v>
      </c>
    </row>
    <row r="35" spans="2:6" ht="15.75" customHeight="1" x14ac:dyDescent="0.2">
      <c r="B35" s="33">
        <v>61221</v>
      </c>
      <c r="C35" s="34" t="s">
        <v>50</v>
      </c>
      <c r="D35" s="30">
        <v>10000</v>
      </c>
      <c r="F35" s="13"/>
    </row>
    <row r="36" spans="2:6" ht="15" x14ac:dyDescent="0.2">
      <c r="B36" s="33">
        <v>61310</v>
      </c>
      <c r="C36" s="34" t="s">
        <v>18</v>
      </c>
      <c r="D36" s="30">
        <v>8000</v>
      </c>
    </row>
    <row r="37" spans="2:6" ht="15" x14ac:dyDescent="0.2">
      <c r="B37" s="33">
        <v>61425</v>
      </c>
      <c r="C37" s="34" t="s">
        <v>19</v>
      </c>
      <c r="D37" s="30">
        <v>7000</v>
      </c>
    </row>
    <row r="38" spans="2:6" ht="15" x14ac:dyDescent="0.2">
      <c r="B38" s="33">
        <v>61525</v>
      </c>
      <c r="C38" s="34" t="s">
        <v>20</v>
      </c>
      <c r="D38" s="30">
        <v>32000</v>
      </c>
    </row>
    <row r="39" spans="2:6" ht="15" x14ac:dyDescent="0.2">
      <c r="B39" s="33">
        <v>61720</v>
      </c>
      <c r="C39" s="34" t="s">
        <v>21</v>
      </c>
      <c r="D39" s="30">
        <v>24000</v>
      </c>
    </row>
    <row r="40" spans="2:6" ht="15" x14ac:dyDescent="0.2">
      <c r="B40" s="44">
        <v>61721</v>
      </c>
      <c r="C40" s="34" t="s">
        <v>22</v>
      </c>
      <c r="D40" s="30">
        <v>25000</v>
      </c>
    </row>
    <row r="41" spans="2:6" ht="15" x14ac:dyDescent="0.2">
      <c r="B41" s="33">
        <v>61725</v>
      </c>
      <c r="C41" s="34" t="s">
        <v>23</v>
      </c>
      <c r="D41" s="30">
        <v>2500</v>
      </c>
    </row>
    <row r="42" spans="2:6" ht="15" x14ac:dyDescent="0.2">
      <c r="B42" s="33">
        <v>61730</v>
      </c>
      <c r="C42" s="34" t="s">
        <v>24</v>
      </c>
      <c r="D42" s="30">
        <v>8000</v>
      </c>
      <c r="E42" s="42"/>
    </row>
    <row r="43" spans="2:6" ht="15" x14ac:dyDescent="0.2">
      <c r="B43" s="44">
        <v>61731</v>
      </c>
      <c r="C43" s="34" t="s">
        <v>25</v>
      </c>
      <c r="D43" s="30">
        <v>2500</v>
      </c>
    </row>
    <row r="44" spans="2:6" ht="15" x14ac:dyDescent="0.2">
      <c r="B44" s="33">
        <v>61845</v>
      </c>
      <c r="C44" s="34" t="s">
        <v>26</v>
      </c>
      <c r="D44" s="30">
        <v>5000</v>
      </c>
    </row>
    <row r="45" spans="2:6" ht="15" x14ac:dyDescent="0.2">
      <c r="B45" s="44">
        <v>61846</v>
      </c>
      <c r="C45" s="34" t="s">
        <v>27</v>
      </c>
      <c r="D45" s="30">
        <v>12000</v>
      </c>
    </row>
    <row r="46" spans="2:6" ht="15" x14ac:dyDescent="0.2">
      <c r="B46" s="33">
        <v>61920</v>
      </c>
      <c r="C46" s="34" t="s">
        <v>28</v>
      </c>
      <c r="D46" s="30">
        <v>6500</v>
      </c>
    </row>
    <row r="47" spans="2:6" ht="15" x14ac:dyDescent="0.2">
      <c r="B47" s="33">
        <v>62020</v>
      </c>
      <c r="C47" s="34" t="s">
        <v>29</v>
      </c>
      <c r="D47" s="30">
        <v>2450</v>
      </c>
    </row>
    <row r="48" spans="2:6" ht="15" x14ac:dyDescent="0.2">
      <c r="B48" s="33">
        <v>62219</v>
      </c>
      <c r="C48" s="34" t="s">
        <v>30</v>
      </c>
      <c r="D48" s="30">
        <v>9500</v>
      </c>
    </row>
    <row r="49" spans="2:7" ht="15" x14ac:dyDescent="0.2">
      <c r="B49" s="33">
        <v>62221</v>
      </c>
      <c r="C49" s="34" t="s">
        <v>31</v>
      </c>
      <c r="D49" s="30">
        <v>600</v>
      </c>
    </row>
    <row r="50" spans="2:7" ht="15.75" customHeight="1" x14ac:dyDescent="0.2">
      <c r="B50" s="33">
        <v>62223</v>
      </c>
      <c r="C50" s="34" t="s">
        <v>32</v>
      </c>
      <c r="D50" s="30">
        <v>2500</v>
      </c>
    </row>
    <row r="51" spans="2:7" ht="15" x14ac:dyDescent="0.2">
      <c r="B51" s="33">
        <v>62301</v>
      </c>
      <c r="C51" s="34" t="s">
        <v>33</v>
      </c>
      <c r="D51" s="30">
        <v>15500</v>
      </c>
      <c r="G51" s="45"/>
    </row>
    <row r="52" spans="2:7" ht="15" x14ac:dyDescent="0.2">
      <c r="B52" s="33">
        <v>62327</v>
      </c>
      <c r="C52" s="34" t="s">
        <v>34</v>
      </c>
      <c r="D52" s="30">
        <v>9000</v>
      </c>
    </row>
    <row r="53" spans="2:7" ht="15" x14ac:dyDescent="0.2">
      <c r="B53" s="44">
        <v>62358</v>
      </c>
      <c r="C53" s="34" t="s">
        <v>35</v>
      </c>
      <c r="D53" s="30">
        <v>1800</v>
      </c>
    </row>
    <row r="54" spans="2:7" ht="15" x14ac:dyDescent="0.2">
      <c r="B54" s="33">
        <v>62367</v>
      </c>
      <c r="C54" s="34" t="s">
        <v>49</v>
      </c>
      <c r="D54" s="30">
        <v>16000</v>
      </c>
    </row>
    <row r="55" spans="2:7" ht="15" x14ac:dyDescent="0.2">
      <c r="B55" s="33">
        <v>62381</v>
      </c>
      <c r="C55" s="34" t="s">
        <v>36</v>
      </c>
      <c r="D55" s="30">
        <v>35130</v>
      </c>
    </row>
    <row r="56" spans="2:7" ht="15" x14ac:dyDescent="0.2">
      <c r="B56" s="46">
        <v>62420</v>
      </c>
      <c r="C56" s="34" t="s">
        <v>37</v>
      </c>
      <c r="D56" s="30">
        <v>900</v>
      </c>
    </row>
    <row r="57" spans="2:7" ht="15" x14ac:dyDescent="0.2">
      <c r="B57" s="46">
        <v>62500</v>
      </c>
      <c r="C57" s="34" t="s">
        <v>39</v>
      </c>
      <c r="D57" s="30">
        <v>500</v>
      </c>
    </row>
    <row r="58" spans="2:7" ht="15" x14ac:dyDescent="0.2">
      <c r="B58" s="46">
        <v>62715</v>
      </c>
      <c r="C58" s="34" t="s">
        <v>38</v>
      </c>
      <c r="D58" s="30">
        <v>5000</v>
      </c>
      <c r="E58" s="47"/>
      <c r="F58" s="13"/>
    </row>
    <row r="59" spans="2:7" ht="15" x14ac:dyDescent="0.2">
      <c r="B59" s="46">
        <v>62826</v>
      </c>
      <c r="C59" s="34" t="s">
        <v>40</v>
      </c>
      <c r="D59" s="30">
        <v>18000</v>
      </c>
    </row>
    <row r="60" spans="2:7" ht="15" x14ac:dyDescent="0.2">
      <c r="B60" s="46">
        <v>62888</v>
      </c>
      <c r="C60" s="34" t="s">
        <v>41</v>
      </c>
      <c r="D60" s="30">
        <v>22000</v>
      </c>
    </row>
    <row r="61" spans="2:7" ht="15" x14ac:dyDescent="0.2">
      <c r="B61" s="46">
        <v>62920</v>
      </c>
      <c r="C61" s="34" t="s">
        <v>42</v>
      </c>
      <c r="D61" s="30">
        <v>21000</v>
      </c>
    </row>
    <row r="62" spans="2:7" ht="15" x14ac:dyDescent="0.2">
      <c r="B62" s="46">
        <v>62928</v>
      </c>
      <c r="C62" s="34" t="s">
        <v>43</v>
      </c>
      <c r="D62" s="30">
        <v>5000</v>
      </c>
    </row>
    <row r="63" spans="2:7" ht="15" x14ac:dyDescent="0.2">
      <c r="B63" s="46">
        <v>63070</v>
      </c>
      <c r="C63" s="34" t="s">
        <v>44</v>
      </c>
      <c r="D63" s="30">
        <v>13725</v>
      </c>
    </row>
    <row r="64" spans="2:7" ht="15.75" x14ac:dyDescent="0.25">
      <c r="B64" s="48"/>
      <c r="C64" s="49" t="s">
        <v>9</v>
      </c>
      <c r="D64" s="38">
        <f>SUM(D33:D63)</f>
        <v>383108</v>
      </c>
      <c r="E64" s="39"/>
    </row>
    <row r="65" spans="2:4" ht="15" x14ac:dyDescent="0.2">
      <c r="B65" s="46">
        <v>86110</v>
      </c>
      <c r="C65" s="34" t="s">
        <v>45</v>
      </c>
      <c r="D65" s="30">
        <v>15000</v>
      </c>
    </row>
    <row r="66" spans="2:4" ht="15" x14ac:dyDescent="0.2">
      <c r="B66" s="46">
        <v>86203</v>
      </c>
      <c r="C66" s="34" t="s">
        <v>52</v>
      </c>
      <c r="D66" s="30">
        <v>10800</v>
      </c>
    </row>
    <row r="67" spans="2:4" ht="15" x14ac:dyDescent="0.2">
      <c r="B67" s="46">
        <v>86204</v>
      </c>
      <c r="C67" s="34" t="s">
        <v>46</v>
      </c>
      <c r="D67" s="30">
        <v>7800</v>
      </c>
    </row>
    <row r="68" spans="2:4" ht="15" x14ac:dyDescent="0.2">
      <c r="B68" s="44">
        <v>86209</v>
      </c>
      <c r="C68" s="34" t="s">
        <v>47</v>
      </c>
      <c r="D68" s="50">
        <v>375031</v>
      </c>
    </row>
    <row r="69" spans="2:4" ht="15.75" x14ac:dyDescent="0.25">
      <c r="B69" s="46"/>
      <c r="C69" s="37" t="s">
        <v>61</v>
      </c>
      <c r="D69" s="51">
        <f>SUM(D65:D68)</f>
        <v>408631</v>
      </c>
    </row>
    <row r="70" spans="2:4" ht="15.75" x14ac:dyDescent="0.25">
      <c r="B70" s="46"/>
      <c r="C70" s="37"/>
      <c r="D70" s="51"/>
    </row>
    <row r="71" spans="2:4" ht="15.75" x14ac:dyDescent="0.25">
      <c r="B71" s="46"/>
      <c r="C71" s="37" t="s">
        <v>62</v>
      </c>
      <c r="D71" s="51">
        <f>SUM(D30+D64+D69)</f>
        <v>1591292</v>
      </c>
    </row>
    <row r="72" spans="2:4" ht="15.75" x14ac:dyDescent="0.25">
      <c r="B72" s="46"/>
      <c r="C72" s="37"/>
      <c r="D72" s="51"/>
    </row>
    <row r="73" spans="2:4" ht="15.75" thickBot="1" x14ac:dyDescent="0.25">
      <c r="B73" s="44">
        <v>98700</v>
      </c>
      <c r="C73" s="52" t="s">
        <v>60</v>
      </c>
      <c r="D73" s="53">
        <v>700000</v>
      </c>
    </row>
    <row r="74" spans="2:4" ht="18.75" thickBot="1" x14ac:dyDescent="0.3">
      <c r="B74" s="54"/>
      <c r="C74" s="55" t="s">
        <v>67</v>
      </c>
      <c r="D74" s="56">
        <f>SUM(D71+D73)</f>
        <v>2291292</v>
      </c>
    </row>
    <row r="76" spans="2:4" x14ac:dyDescent="0.2">
      <c r="C76" s="57"/>
      <c r="D76" s="58"/>
    </row>
  </sheetData>
  <mergeCells count="5">
    <mergeCell ref="A1:D1"/>
    <mergeCell ref="B2:C2"/>
    <mergeCell ref="B5:C5"/>
    <mergeCell ref="B18:C18"/>
    <mergeCell ref="B20:C20"/>
  </mergeCells>
  <conditionalFormatting sqref="D64:E72">
    <cfRule type="cellIs" dxfId="0" priority="1" operator="lessThan">
      <formula>0</formula>
    </cfRule>
  </conditionalFormatting>
  <printOptions horizontalCentered="1"/>
  <pageMargins left="0.25" right="0.25" top="0.5" bottom="0.75" header="0.3" footer="0.3"/>
  <pageSetup orientation="portrait" r:id="rId1"/>
  <headerFooter>
    <oddFooter xml:space="preserve">&amp;C&amp;D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Preliminary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Laurie Dennis</cp:lastModifiedBy>
  <cp:lastPrinted>2022-08-25T22:27:28Z</cp:lastPrinted>
  <dcterms:created xsi:type="dcterms:W3CDTF">2010-08-12T20:57:06Z</dcterms:created>
  <dcterms:modified xsi:type="dcterms:W3CDTF">2022-08-25T23:00:55Z</dcterms:modified>
</cp:coreProperties>
</file>